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96" windowWidth="19200" windowHeight="11016"/>
  </bookViews>
  <sheets>
    <sheet name="各省填报进度统计" sheetId="1" r:id="rId1"/>
  </sheets>
  <calcPr calcId="124519"/>
</workbook>
</file>

<file path=xl/calcChain.xml><?xml version="1.0" encoding="utf-8"?>
<calcChain xmlns="http://schemas.openxmlformats.org/spreadsheetml/2006/main">
  <c r="G23" i="1"/>
  <c r="H23"/>
  <c r="I23"/>
  <c r="J23"/>
  <c r="H27" l="1"/>
  <c r="H34"/>
  <c r="H19"/>
  <c r="H33"/>
  <c r="H32"/>
  <c r="H35"/>
  <c r="H31"/>
  <c r="H5"/>
  <c r="H24"/>
  <c r="H6"/>
  <c r="H25"/>
  <c r="H15"/>
  <c r="H13"/>
  <c r="H9"/>
  <c r="H30"/>
  <c r="H10"/>
  <c r="H16"/>
  <c r="H11"/>
  <c r="H20"/>
  <c r="H26"/>
  <c r="H12"/>
  <c r="H22"/>
  <c r="H29"/>
  <c r="H21"/>
  <c r="H17"/>
  <c r="H14"/>
  <c r="H4"/>
  <c r="H7"/>
  <c r="H18"/>
  <c r="H28"/>
  <c r="G27"/>
  <c r="G34"/>
  <c r="G19"/>
  <c r="G33"/>
  <c r="G32"/>
  <c r="G35"/>
  <c r="G31"/>
  <c r="G5"/>
  <c r="G28"/>
  <c r="G24"/>
  <c r="G6"/>
  <c r="G25"/>
  <c r="G15"/>
  <c r="G13"/>
  <c r="G9"/>
  <c r="G30"/>
  <c r="G10"/>
  <c r="G16"/>
  <c r="G11"/>
  <c r="G20"/>
  <c r="G26"/>
  <c r="G12"/>
  <c r="G22"/>
  <c r="G29"/>
  <c r="G21"/>
  <c r="G17"/>
  <c r="G14"/>
  <c r="G4"/>
  <c r="G7"/>
  <c r="G18"/>
  <c r="H8"/>
  <c r="G8"/>
  <c r="I8"/>
  <c r="J31"/>
  <c r="J5"/>
  <c r="J27"/>
  <c r="J34"/>
  <c r="J19"/>
  <c r="J33"/>
  <c r="J32"/>
  <c r="J35"/>
  <c r="J15"/>
  <c r="J13"/>
  <c r="J9"/>
  <c r="J30"/>
  <c r="J10"/>
  <c r="J16"/>
  <c r="J11"/>
  <c r="J20"/>
  <c r="J12"/>
  <c r="J22"/>
  <c r="J29"/>
  <c r="J21"/>
  <c r="J17"/>
  <c r="J14"/>
  <c r="J4"/>
  <c r="J7"/>
  <c r="J18"/>
  <c r="J28"/>
  <c r="J24"/>
  <c r="J6"/>
  <c r="J25"/>
  <c r="J26"/>
  <c r="J8"/>
  <c r="I31"/>
  <c r="I5"/>
  <c r="I16"/>
  <c r="I11"/>
  <c r="I20"/>
  <c r="I27"/>
  <c r="I34"/>
  <c r="I19"/>
  <c r="I33"/>
  <c r="I32"/>
  <c r="I35"/>
  <c r="I4"/>
  <c r="I7"/>
  <c r="I18"/>
  <c r="I28"/>
  <c r="I24"/>
  <c r="I6"/>
  <c r="I25"/>
  <c r="I15"/>
  <c r="I13"/>
  <c r="I9"/>
  <c r="I30"/>
  <c r="I10"/>
  <c r="I26"/>
  <c r="I12"/>
  <c r="I22"/>
  <c r="I29"/>
  <c r="I21"/>
  <c r="I17"/>
  <c r="I14"/>
  <c r="F36"/>
  <c r="E36"/>
  <c r="D36"/>
  <c r="C36"/>
  <c r="H36" l="1"/>
  <c r="G36"/>
  <c r="B36"/>
  <c r="J36" s="1"/>
  <c r="I36" l="1"/>
</calcChain>
</file>

<file path=xl/sharedStrings.xml><?xml version="1.0" encoding="utf-8"?>
<sst xmlns="http://schemas.openxmlformats.org/spreadsheetml/2006/main" count="48" uniqueCount="46">
  <si>
    <t>北京</t>
    <phoneticPr fontId="3" type="noConversion"/>
  </si>
  <si>
    <t>天津</t>
    <phoneticPr fontId="3" type="noConversion"/>
  </si>
  <si>
    <t>河北</t>
    <phoneticPr fontId="3" type="noConversion"/>
  </si>
  <si>
    <t>山西</t>
    <phoneticPr fontId="3" type="noConversion"/>
  </si>
  <si>
    <t>内蒙古</t>
    <phoneticPr fontId="3" type="noConversion"/>
  </si>
  <si>
    <t>辽宁</t>
    <phoneticPr fontId="3" type="noConversion"/>
  </si>
  <si>
    <t>吉林</t>
    <phoneticPr fontId="3" type="noConversion"/>
  </si>
  <si>
    <t>黑龙江</t>
    <phoneticPr fontId="3" type="noConversion"/>
  </si>
  <si>
    <t>上海</t>
    <phoneticPr fontId="3" type="noConversion"/>
  </si>
  <si>
    <t>江苏</t>
    <phoneticPr fontId="3" type="noConversion"/>
  </si>
  <si>
    <t>浙江</t>
    <phoneticPr fontId="3" type="noConversion"/>
  </si>
  <si>
    <t>安徽</t>
    <phoneticPr fontId="3" type="noConversion"/>
  </si>
  <si>
    <t>福建</t>
    <phoneticPr fontId="3" type="noConversion"/>
  </si>
  <si>
    <t>江西</t>
    <phoneticPr fontId="3" type="noConversion"/>
  </si>
  <si>
    <t>山东</t>
    <phoneticPr fontId="3" type="noConversion"/>
  </si>
  <si>
    <t>河南</t>
    <phoneticPr fontId="3" type="noConversion"/>
  </si>
  <si>
    <t>湖北</t>
    <phoneticPr fontId="3" type="noConversion"/>
  </si>
  <si>
    <t>湖南</t>
    <phoneticPr fontId="3" type="noConversion"/>
  </si>
  <si>
    <t>广东</t>
    <phoneticPr fontId="3" type="noConversion"/>
  </si>
  <si>
    <t>广西</t>
    <phoneticPr fontId="3" type="noConversion"/>
  </si>
  <si>
    <t>海南</t>
    <phoneticPr fontId="3" type="noConversion"/>
  </si>
  <si>
    <t>重庆</t>
    <phoneticPr fontId="3" type="noConversion"/>
  </si>
  <si>
    <t>四川</t>
    <phoneticPr fontId="3" type="noConversion"/>
  </si>
  <si>
    <t>贵州</t>
    <phoneticPr fontId="3" type="noConversion"/>
  </si>
  <si>
    <t>云南</t>
    <phoneticPr fontId="3" type="noConversion"/>
  </si>
  <si>
    <t>西藏</t>
    <phoneticPr fontId="3" type="noConversion"/>
  </si>
  <si>
    <t>陕西</t>
    <phoneticPr fontId="3" type="noConversion"/>
  </si>
  <si>
    <t>甘肃</t>
    <phoneticPr fontId="3" type="noConversion"/>
  </si>
  <si>
    <t>青海</t>
    <phoneticPr fontId="3" type="noConversion"/>
  </si>
  <si>
    <t>宁夏</t>
    <phoneticPr fontId="3" type="noConversion"/>
  </si>
  <si>
    <t>新疆</t>
    <phoneticPr fontId="3" type="noConversion"/>
  </si>
  <si>
    <t>进口</t>
    <phoneticPr fontId="3" type="noConversion"/>
  </si>
  <si>
    <t>药物临床试验部分</t>
    <phoneticPr fontId="1" type="noConversion"/>
  </si>
  <si>
    <t>合计</t>
    <phoneticPr fontId="3" type="noConversion"/>
  </si>
  <si>
    <t>省份</t>
    <phoneticPr fontId="1" type="noConversion"/>
  </si>
  <si>
    <t>已填报品种清单覆盖率</t>
    <phoneticPr fontId="1" type="noConversion"/>
  </si>
  <si>
    <t>已提交品种清单覆盖率</t>
    <phoneticPr fontId="1" type="noConversion"/>
  </si>
  <si>
    <t>已填报合计</t>
    <phoneticPr fontId="1" type="noConversion"/>
  </si>
  <si>
    <t>已提交合计</t>
    <phoneticPr fontId="1" type="noConversion"/>
  </si>
  <si>
    <t>品种清单</t>
    <phoneticPr fontId="1" type="noConversion"/>
  </si>
  <si>
    <t>已填报</t>
    <phoneticPr fontId="3" type="noConversion"/>
  </si>
  <si>
    <t>其中已提交</t>
    <phoneticPr fontId="3" type="noConversion"/>
  </si>
  <si>
    <t>各省药物临床试验自查报告填报情况统计表</t>
    <phoneticPr fontId="3" type="noConversion"/>
  </si>
  <si>
    <t>各省药物临床试验自查报告填报情况统计图</t>
    <phoneticPr fontId="1" type="noConversion"/>
  </si>
  <si>
    <r>
      <t>BE</t>
    </r>
    <r>
      <rPr>
        <b/>
        <sz val="12"/>
        <color theme="1"/>
        <rFont val="宋体"/>
        <family val="3"/>
        <charset val="134"/>
      </rPr>
      <t>部分</t>
    </r>
    <phoneticPr fontId="1" type="noConversion"/>
  </si>
  <si>
    <t>注:
1.“品种清单”为国家总局《关于开展药物临床试验数据自查核查工作的公告》（2015年第117号）中的附件品种清单。
2.“已填报”为机构已在系统中进行填报的品种数量，“其中已提交”为已完成填报并提交的品种数量。
3.“已填报品种清单覆盖率”为已进行填报的品种占清单总数的比例，“已提交品种清单覆盖率”为已完成填报并提交的品种占清单总数的比例。
4.本表按照各省（“进口”类别单独列出）品种清单数量降序排列。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</si>
</sst>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%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</font>
    <font>
      <sz val="9"/>
      <name val="Tahoma"/>
      <family val="2"/>
      <charset val="134"/>
    </font>
    <font>
      <b/>
      <sz val="12"/>
      <color theme="1"/>
      <name val="Tahoma"/>
      <family val="2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Tahoma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2" fillId="0" borderId="0"/>
    <xf numFmtId="0" fontId="11" fillId="0" borderId="0">
      <alignment vertical="center"/>
    </xf>
  </cellStyleXfs>
  <cellXfs count="21">
    <xf numFmtId="0" fontId="0" fillId="0" borderId="0" xfId="0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3">
    <cellStyle name="常规" xfId="0" builtinId="0"/>
    <cellStyle name="常规 2" xfId="2"/>
    <cellStyle name="常规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4.0243946712972843E-2"/>
          <c:y val="2.9630423498904157E-2"/>
          <c:w val="0.9454895578146244"/>
          <c:h val="0.86828202719656045"/>
        </c:manualLayout>
      </c:layout>
      <c:barChart>
        <c:barDir val="col"/>
        <c:grouping val="clustered"/>
        <c:ser>
          <c:idx val="0"/>
          <c:order val="0"/>
          <c:tx>
            <c:v>清单品种数量</c:v>
          </c:tx>
          <c:dLbls>
            <c:showVal val="1"/>
          </c:dLbls>
          <c:cat>
            <c:strRef>
              <c:f>各省填报进度统计!$A$4:$A$35</c:f>
              <c:strCache>
                <c:ptCount val="32"/>
                <c:pt idx="0">
                  <c:v>江苏</c:v>
                </c:pt>
                <c:pt idx="1">
                  <c:v>进口</c:v>
                </c:pt>
                <c:pt idx="2">
                  <c:v>山东</c:v>
                </c:pt>
                <c:pt idx="3">
                  <c:v>浙江</c:v>
                </c:pt>
                <c:pt idx="4">
                  <c:v>北京</c:v>
                </c:pt>
                <c:pt idx="5">
                  <c:v>广东</c:v>
                </c:pt>
                <c:pt idx="6">
                  <c:v>海南</c:v>
                </c:pt>
                <c:pt idx="7">
                  <c:v>四川</c:v>
                </c:pt>
                <c:pt idx="8">
                  <c:v>河北</c:v>
                </c:pt>
                <c:pt idx="9">
                  <c:v>湖南</c:v>
                </c:pt>
                <c:pt idx="10">
                  <c:v>上海</c:v>
                </c:pt>
                <c:pt idx="11">
                  <c:v>湖北</c:v>
                </c:pt>
                <c:pt idx="12">
                  <c:v>重庆</c:v>
                </c:pt>
                <c:pt idx="13">
                  <c:v>黑龙江</c:v>
                </c:pt>
                <c:pt idx="14">
                  <c:v>安徽</c:v>
                </c:pt>
                <c:pt idx="15">
                  <c:v>陕西</c:v>
                </c:pt>
                <c:pt idx="16">
                  <c:v>贵州</c:v>
                </c:pt>
                <c:pt idx="17">
                  <c:v>吉林</c:v>
                </c:pt>
                <c:pt idx="18">
                  <c:v>山西</c:v>
                </c:pt>
                <c:pt idx="19">
                  <c:v>辽宁</c:v>
                </c:pt>
                <c:pt idx="20">
                  <c:v>江西</c:v>
                </c:pt>
                <c:pt idx="21">
                  <c:v>河南</c:v>
                </c:pt>
                <c:pt idx="22">
                  <c:v>天津</c:v>
                </c:pt>
                <c:pt idx="23">
                  <c:v>云南</c:v>
                </c:pt>
                <c:pt idx="24">
                  <c:v>福建</c:v>
                </c:pt>
                <c:pt idx="25">
                  <c:v>内蒙古</c:v>
                </c:pt>
                <c:pt idx="26">
                  <c:v>广西</c:v>
                </c:pt>
                <c:pt idx="27">
                  <c:v>新疆</c:v>
                </c:pt>
                <c:pt idx="28">
                  <c:v>青海</c:v>
                </c:pt>
                <c:pt idx="29">
                  <c:v>甘肃</c:v>
                </c:pt>
                <c:pt idx="30">
                  <c:v>西藏</c:v>
                </c:pt>
                <c:pt idx="31">
                  <c:v>宁夏</c:v>
                </c:pt>
              </c:strCache>
            </c:strRef>
          </c:cat>
          <c:val>
            <c:numRef>
              <c:f>各省填报进度统计!$B$4:$B$35</c:f>
              <c:numCache>
                <c:formatCode>General</c:formatCode>
                <c:ptCount val="32"/>
                <c:pt idx="0">
                  <c:v>199</c:v>
                </c:pt>
                <c:pt idx="1">
                  <c:v>171</c:v>
                </c:pt>
                <c:pt idx="2">
                  <c:v>136</c:v>
                </c:pt>
                <c:pt idx="3">
                  <c:v>120</c:v>
                </c:pt>
                <c:pt idx="4">
                  <c:v>117</c:v>
                </c:pt>
                <c:pt idx="5">
                  <c:v>116</c:v>
                </c:pt>
                <c:pt idx="6">
                  <c:v>84</c:v>
                </c:pt>
                <c:pt idx="7">
                  <c:v>82</c:v>
                </c:pt>
                <c:pt idx="8">
                  <c:v>54</c:v>
                </c:pt>
                <c:pt idx="9">
                  <c:v>52</c:v>
                </c:pt>
                <c:pt idx="10">
                  <c:v>47</c:v>
                </c:pt>
                <c:pt idx="11">
                  <c:v>44</c:v>
                </c:pt>
                <c:pt idx="12">
                  <c:v>44</c:v>
                </c:pt>
                <c:pt idx="13">
                  <c:v>37</c:v>
                </c:pt>
                <c:pt idx="14">
                  <c:v>36</c:v>
                </c:pt>
                <c:pt idx="15">
                  <c:v>33</c:v>
                </c:pt>
                <c:pt idx="16">
                  <c:v>30</c:v>
                </c:pt>
                <c:pt idx="17">
                  <c:v>29</c:v>
                </c:pt>
                <c:pt idx="18">
                  <c:v>28</c:v>
                </c:pt>
                <c:pt idx="19">
                  <c:v>26</c:v>
                </c:pt>
                <c:pt idx="20">
                  <c:v>26</c:v>
                </c:pt>
                <c:pt idx="21">
                  <c:v>23</c:v>
                </c:pt>
                <c:pt idx="22">
                  <c:v>19</c:v>
                </c:pt>
                <c:pt idx="23">
                  <c:v>19</c:v>
                </c:pt>
                <c:pt idx="24">
                  <c:v>13</c:v>
                </c:pt>
                <c:pt idx="25">
                  <c:v>11</c:v>
                </c:pt>
                <c:pt idx="26">
                  <c:v>7</c:v>
                </c:pt>
                <c:pt idx="27">
                  <c:v>7</c:v>
                </c:pt>
                <c:pt idx="28">
                  <c:v>5</c:v>
                </c:pt>
                <c:pt idx="29">
                  <c:v>4</c:v>
                </c:pt>
                <c:pt idx="30">
                  <c:v>2</c:v>
                </c:pt>
                <c:pt idx="31">
                  <c:v>1</c:v>
                </c:pt>
              </c:numCache>
            </c:numRef>
          </c:val>
        </c:ser>
        <c:ser>
          <c:idx val="1"/>
          <c:order val="1"/>
          <c:tx>
            <c:v>已填报数量</c:v>
          </c:tx>
          <c:cat>
            <c:strRef>
              <c:f>各省填报进度统计!$A$4:$A$35</c:f>
              <c:strCache>
                <c:ptCount val="32"/>
                <c:pt idx="0">
                  <c:v>江苏</c:v>
                </c:pt>
                <c:pt idx="1">
                  <c:v>进口</c:v>
                </c:pt>
                <c:pt idx="2">
                  <c:v>山东</c:v>
                </c:pt>
                <c:pt idx="3">
                  <c:v>浙江</c:v>
                </c:pt>
                <c:pt idx="4">
                  <c:v>北京</c:v>
                </c:pt>
                <c:pt idx="5">
                  <c:v>广东</c:v>
                </c:pt>
                <c:pt idx="6">
                  <c:v>海南</c:v>
                </c:pt>
                <c:pt idx="7">
                  <c:v>四川</c:v>
                </c:pt>
                <c:pt idx="8">
                  <c:v>河北</c:v>
                </c:pt>
                <c:pt idx="9">
                  <c:v>湖南</c:v>
                </c:pt>
                <c:pt idx="10">
                  <c:v>上海</c:v>
                </c:pt>
                <c:pt idx="11">
                  <c:v>湖北</c:v>
                </c:pt>
                <c:pt idx="12">
                  <c:v>重庆</c:v>
                </c:pt>
                <c:pt idx="13">
                  <c:v>黑龙江</c:v>
                </c:pt>
                <c:pt idx="14">
                  <c:v>安徽</c:v>
                </c:pt>
                <c:pt idx="15">
                  <c:v>陕西</c:v>
                </c:pt>
                <c:pt idx="16">
                  <c:v>贵州</c:v>
                </c:pt>
                <c:pt idx="17">
                  <c:v>吉林</c:v>
                </c:pt>
                <c:pt idx="18">
                  <c:v>山西</c:v>
                </c:pt>
                <c:pt idx="19">
                  <c:v>辽宁</c:v>
                </c:pt>
                <c:pt idx="20">
                  <c:v>江西</c:v>
                </c:pt>
                <c:pt idx="21">
                  <c:v>河南</c:v>
                </c:pt>
                <c:pt idx="22">
                  <c:v>天津</c:v>
                </c:pt>
                <c:pt idx="23">
                  <c:v>云南</c:v>
                </c:pt>
                <c:pt idx="24">
                  <c:v>福建</c:v>
                </c:pt>
                <c:pt idx="25">
                  <c:v>内蒙古</c:v>
                </c:pt>
                <c:pt idx="26">
                  <c:v>广西</c:v>
                </c:pt>
                <c:pt idx="27">
                  <c:v>新疆</c:v>
                </c:pt>
                <c:pt idx="28">
                  <c:v>青海</c:v>
                </c:pt>
                <c:pt idx="29">
                  <c:v>甘肃</c:v>
                </c:pt>
                <c:pt idx="30">
                  <c:v>西藏</c:v>
                </c:pt>
                <c:pt idx="31">
                  <c:v>宁夏</c:v>
                </c:pt>
              </c:strCache>
            </c:strRef>
          </c:cat>
          <c:val>
            <c:numRef>
              <c:f>各省填报进度统计!$G$4:$G$35</c:f>
              <c:numCache>
                <c:formatCode>General</c:formatCode>
                <c:ptCount val="32"/>
                <c:pt idx="0">
                  <c:v>139</c:v>
                </c:pt>
                <c:pt idx="1">
                  <c:v>162</c:v>
                </c:pt>
                <c:pt idx="2">
                  <c:v>102</c:v>
                </c:pt>
                <c:pt idx="3">
                  <c:v>104</c:v>
                </c:pt>
                <c:pt idx="4">
                  <c:v>97</c:v>
                </c:pt>
                <c:pt idx="5">
                  <c:v>82</c:v>
                </c:pt>
                <c:pt idx="6">
                  <c:v>34</c:v>
                </c:pt>
                <c:pt idx="7">
                  <c:v>56</c:v>
                </c:pt>
                <c:pt idx="8">
                  <c:v>40</c:v>
                </c:pt>
                <c:pt idx="9">
                  <c:v>41</c:v>
                </c:pt>
                <c:pt idx="10">
                  <c:v>40</c:v>
                </c:pt>
                <c:pt idx="11">
                  <c:v>38</c:v>
                </c:pt>
                <c:pt idx="12">
                  <c:v>33</c:v>
                </c:pt>
                <c:pt idx="13">
                  <c:v>15</c:v>
                </c:pt>
                <c:pt idx="14">
                  <c:v>25</c:v>
                </c:pt>
                <c:pt idx="15">
                  <c:v>24</c:v>
                </c:pt>
                <c:pt idx="16">
                  <c:v>14</c:v>
                </c:pt>
                <c:pt idx="17">
                  <c:v>18</c:v>
                </c:pt>
                <c:pt idx="18">
                  <c:v>14</c:v>
                </c:pt>
                <c:pt idx="19">
                  <c:v>12</c:v>
                </c:pt>
                <c:pt idx="20">
                  <c:v>13</c:v>
                </c:pt>
                <c:pt idx="21">
                  <c:v>10</c:v>
                </c:pt>
                <c:pt idx="22">
                  <c:v>16</c:v>
                </c:pt>
                <c:pt idx="23">
                  <c:v>10</c:v>
                </c:pt>
                <c:pt idx="24">
                  <c:v>6</c:v>
                </c:pt>
                <c:pt idx="25">
                  <c:v>7</c:v>
                </c:pt>
                <c:pt idx="26">
                  <c:v>7</c:v>
                </c:pt>
                <c:pt idx="27">
                  <c:v>1</c:v>
                </c:pt>
                <c:pt idx="28">
                  <c:v>3</c:v>
                </c:pt>
                <c:pt idx="29">
                  <c:v>4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</c:ser>
        <c:ser>
          <c:idx val="2"/>
          <c:order val="2"/>
          <c:tx>
            <c:v>已提交数量</c:v>
          </c:tx>
          <c:cat>
            <c:strRef>
              <c:f>各省填报进度统计!$A$4:$A$35</c:f>
              <c:strCache>
                <c:ptCount val="32"/>
                <c:pt idx="0">
                  <c:v>江苏</c:v>
                </c:pt>
                <c:pt idx="1">
                  <c:v>进口</c:v>
                </c:pt>
                <c:pt idx="2">
                  <c:v>山东</c:v>
                </c:pt>
                <c:pt idx="3">
                  <c:v>浙江</c:v>
                </c:pt>
                <c:pt idx="4">
                  <c:v>北京</c:v>
                </c:pt>
                <c:pt idx="5">
                  <c:v>广东</c:v>
                </c:pt>
                <c:pt idx="6">
                  <c:v>海南</c:v>
                </c:pt>
                <c:pt idx="7">
                  <c:v>四川</c:v>
                </c:pt>
                <c:pt idx="8">
                  <c:v>河北</c:v>
                </c:pt>
                <c:pt idx="9">
                  <c:v>湖南</c:v>
                </c:pt>
                <c:pt idx="10">
                  <c:v>上海</c:v>
                </c:pt>
                <c:pt idx="11">
                  <c:v>湖北</c:v>
                </c:pt>
                <c:pt idx="12">
                  <c:v>重庆</c:v>
                </c:pt>
                <c:pt idx="13">
                  <c:v>黑龙江</c:v>
                </c:pt>
                <c:pt idx="14">
                  <c:v>安徽</c:v>
                </c:pt>
                <c:pt idx="15">
                  <c:v>陕西</c:v>
                </c:pt>
                <c:pt idx="16">
                  <c:v>贵州</c:v>
                </c:pt>
                <c:pt idx="17">
                  <c:v>吉林</c:v>
                </c:pt>
                <c:pt idx="18">
                  <c:v>山西</c:v>
                </c:pt>
                <c:pt idx="19">
                  <c:v>辽宁</c:v>
                </c:pt>
                <c:pt idx="20">
                  <c:v>江西</c:v>
                </c:pt>
                <c:pt idx="21">
                  <c:v>河南</c:v>
                </c:pt>
                <c:pt idx="22">
                  <c:v>天津</c:v>
                </c:pt>
                <c:pt idx="23">
                  <c:v>云南</c:v>
                </c:pt>
                <c:pt idx="24">
                  <c:v>福建</c:v>
                </c:pt>
                <c:pt idx="25">
                  <c:v>内蒙古</c:v>
                </c:pt>
                <c:pt idx="26">
                  <c:v>广西</c:v>
                </c:pt>
                <c:pt idx="27">
                  <c:v>新疆</c:v>
                </c:pt>
                <c:pt idx="28">
                  <c:v>青海</c:v>
                </c:pt>
                <c:pt idx="29">
                  <c:v>甘肃</c:v>
                </c:pt>
                <c:pt idx="30">
                  <c:v>西藏</c:v>
                </c:pt>
                <c:pt idx="31">
                  <c:v>宁夏</c:v>
                </c:pt>
              </c:strCache>
            </c:strRef>
          </c:cat>
          <c:val>
            <c:numRef>
              <c:f>各省填报进度统计!$H$4:$H$35</c:f>
              <c:numCache>
                <c:formatCode>General</c:formatCode>
                <c:ptCount val="32"/>
                <c:pt idx="0">
                  <c:v>63</c:v>
                </c:pt>
                <c:pt idx="1">
                  <c:v>122</c:v>
                </c:pt>
                <c:pt idx="2">
                  <c:v>21</c:v>
                </c:pt>
                <c:pt idx="3">
                  <c:v>26</c:v>
                </c:pt>
                <c:pt idx="4">
                  <c:v>29</c:v>
                </c:pt>
                <c:pt idx="5">
                  <c:v>28</c:v>
                </c:pt>
                <c:pt idx="6">
                  <c:v>19</c:v>
                </c:pt>
                <c:pt idx="7">
                  <c:v>25</c:v>
                </c:pt>
                <c:pt idx="8">
                  <c:v>25</c:v>
                </c:pt>
                <c:pt idx="9">
                  <c:v>23</c:v>
                </c:pt>
                <c:pt idx="10">
                  <c:v>27</c:v>
                </c:pt>
                <c:pt idx="11">
                  <c:v>7</c:v>
                </c:pt>
                <c:pt idx="12">
                  <c:v>12</c:v>
                </c:pt>
                <c:pt idx="13">
                  <c:v>6</c:v>
                </c:pt>
                <c:pt idx="14">
                  <c:v>9</c:v>
                </c:pt>
                <c:pt idx="15">
                  <c:v>14</c:v>
                </c:pt>
                <c:pt idx="16">
                  <c:v>8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0</c:v>
                </c:pt>
                <c:pt idx="22">
                  <c:v>3</c:v>
                </c:pt>
                <c:pt idx="23">
                  <c:v>7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0</c:v>
                </c:pt>
                <c:pt idx="28">
                  <c:v>1</c:v>
                </c:pt>
                <c:pt idx="29">
                  <c:v>2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</c:ser>
        <c:axId val="91020288"/>
        <c:axId val="91502080"/>
      </c:barChart>
      <c:catAx>
        <c:axId val="91020288"/>
        <c:scaling>
          <c:orientation val="minMax"/>
        </c:scaling>
        <c:axPos val="b"/>
        <c:tickLblPos val="nextTo"/>
        <c:crossAx val="91502080"/>
        <c:crosses val="autoZero"/>
        <c:auto val="1"/>
        <c:lblAlgn val="ctr"/>
        <c:lblOffset val="100"/>
      </c:catAx>
      <c:valAx>
        <c:axId val="91502080"/>
        <c:scaling>
          <c:orientation val="minMax"/>
        </c:scaling>
        <c:axPos val="l"/>
        <c:majorGridlines/>
        <c:numFmt formatCode="General" sourceLinked="1"/>
        <c:tickLblPos val="nextTo"/>
        <c:crossAx val="91020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390351556727535"/>
          <c:y val="0.1585030834494453"/>
          <c:w val="0.13894991647376662"/>
          <c:h val="0.14477913039092732"/>
        </c:manualLayout>
      </c:layout>
    </c:legend>
    <c:plotVisOnly val="1"/>
    <c:dispBlanksAs val="gap"/>
  </c:chart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</xdr:colOff>
      <xdr:row>42</xdr:row>
      <xdr:rowOff>104776</xdr:rowOff>
    </xdr:from>
    <xdr:to>
      <xdr:col>9</xdr:col>
      <xdr:colOff>1104900</xdr:colOff>
      <xdr:row>61</xdr:row>
      <xdr:rowOff>238126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42"/>
  <sheetViews>
    <sheetView tabSelected="1" workbookViewId="0">
      <selection activeCell="A30" sqref="A30:XFD30"/>
    </sheetView>
  </sheetViews>
  <sheetFormatPr defaultColWidth="8.88671875" defaultRowHeight="20.100000000000001" customHeight="1"/>
  <cols>
    <col min="1" max="1" width="10.88671875" style="6" customWidth="1"/>
    <col min="2" max="2" width="12" style="6" customWidth="1"/>
    <col min="3" max="3" width="12.88671875" style="6" customWidth="1"/>
    <col min="4" max="4" width="13.44140625" style="6" customWidth="1"/>
    <col min="5" max="5" width="12.44140625" style="6" customWidth="1"/>
    <col min="6" max="6" width="12" style="6" customWidth="1"/>
    <col min="7" max="7" width="13.33203125" style="6" customWidth="1"/>
    <col min="8" max="8" width="13.77734375" style="6" customWidth="1"/>
    <col min="9" max="9" width="15.44140625" style="6" customWidth="1"/>
    <col min="10" max="10" width="15.6640625" style="6" customWidth="1"/>
    <col min="11" max="16384" width="8.88671875" style="6"/>
  </cols>
  <sheetData>
    <row r="1" spans="1:10" ht="46.5" customHeight="1">
      <c r="A1" s="10" t="s">
        <v>42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27.75" customHeight="1">
      <c r="A2" s="11" t="s">
        <v>34</v>
      </c>
      <c r="B2" s="18" t="s">
        <v>39</v>
      </c>
      <c r="C2" s="19" t="s">
        <v>44</v>
      </c>
      <c r="D2" s="19"/>
      <c r="E2" s="19" t="s">
        <v>32</v>
      </c>
      <c r="F2" s="19"/>
      <c r="G2" s="11" t="s">
        <v>37</v>
      </c>
      <c r="H2" s="11" t="s">
        <v>38</v>
      </c>
      <c r="I2" s="14" t="s">
        <v>35</v>
      </c>
      <c r="J2" s="14" t="s">
        <v>36</v>
      </c>
    </row>
    <row r="3" spans="1:10" ht="27" customHeight="1">
      <c r="A3" s="20"/>
      <c r="B3" s="18"/>
      <c r="C3" s="5" t="s">
        <v>40</v>
      </c>
      <c r="D3" s="5" t="s">
        <v>41</v>
      </c>
      <c r="E3" s="5" t="s">
        <v>40</v>
      </c>
      <c r="F3" s="5" t="s">
        <v>41</v>
      </c>
      <c r="G3" s="12"/>
      <c r="H3" s="12"/>
      <c r="I3" s="14"/>
      <c r="J3" s="14"/>
    </row>
    <row r="4" spans="1:10" ht="20.100000000000001" customHeight="1">
      <c r="A4" s="1" t="s">
        <v>9</v>
      </c>
      <c r="B4" s="1">
        <v>199</v>
      </c>
      <c r="C4" s="7">
        <v>76</v>
      </c>
      <c r="D4" s="7">
        <v>42</v>
      </c>
      <c r="E4" s="7">
        <v>63</v>
      </c>
      <c r="F4" s="7">
        <v>21</v>
      </c>
      <c r="G4" s="7">
        <f t="shared" ref="G4:G35" si="0">C4+E4</f>
        <v>139</v>
      </c>
      <c r="H4" s="7">
        <f t="shared" ref="H4:H35" si="1">D4+F4</f>
        <v>63</v>
      </c>
      <c r="I4" s="8">
        <f t="shared" ref="I4:I35" si="2">(C4+E4)/B4</f>
        <v>0.69849246231155782</v>
      </c>
      <c r="J4" s="8">
        <f t="shared" ref="J4:J35" si="3">(D4+F4)/B4</f>
        <v>0.3165829145728643</v>
      </c>
    </row>
    <row r="5" spans="1:10" ht="20.100000000000001" customHeight="1">
      <c r="A5" s="1" t="s">
        <v>31</v>
      </c>
      <c r="B5" s="1">
        <v>171</v>
      </c>
      <c r="C5" s="7">
        <v>58</v>
      </c>
      <c r="D5" s="7">
        <v>47</v>
      </c>
      <c r="E5" s="7">
        <v>104</v>
      </c>
      <c r="F5" s="7">
        <v>75</v>
      </c>
      <c r="G5" s="7">
        <f t="shared" si="0"/>
        <v>162</v>
      </c>
      <c r="H5" s="7">
        <f t="shared" si="1"/>
        <v>122</v>
      </c>
      <c r="I5" s="8">
        <f t="shared" si="2"/>
        <v>0.94736842105263153</v>
      </c>
      <c r="J5" s="8">
        <f t="shared" si="3"/>
        <v>0.71345029239766078</v>
      </c>
    </row>
    <row r="6" spans="1:10" ht="20.100000000000001" customHeight="1">
      <c r="A6" s="1" t="s">
        <v>14</v>
      </c>
      <c r="B6" s="1">
        <v>136</v>
      </c>
      <c r="C6" s="7">
        <v>63</v>
      </c>
      <c r="D6" s="7">
        <v>20</v>
      </c>
      <c r="E6" s="7">
        <v>39</v>
      </c>
      <c r="F6" s="7">
        <v>1</v>
      </c>
      <c r="G6" s="7">
        <f t="shared" si="0"/>
        <v>102</v>
      </c>
      <c r="H6" s="7">
        <f t="shared" si="1"/>
        <v>21</v>
      </c>
      <c r="I6" s="8">
        <f t="shared" si="2"/>
        <v>0.75</v>
      </c>
      <c r="J6" s="8">
        <f t="shared" si="3"/>
        <v>0.15441176470588236</v>
      </c>
    </row>
    <row r="7" spans="1:10" ht="20.100000000000001" customHeight="1">
      <c r="A7" s="1" t="s">
        <v>10</v>
      </c>
      <c r="B7" s="1">
        <v>120</v>
      </c>
      <c r="C7" s="7">
        <v>69</v>
      </c>
      <c r="D7" s="7">
        <v>17</v>
      </c>
      <c r="E7" s="7">
        <v>35</v>
      </c>
      <c r="F7" s="7">
        <v>9</v>
      </c>
      <c r="G7" s="7">
        <f t="shared" si="0"/>
        <v>104</v>
      </c>
      <c r="H7" s="7">
        <f t="shared" si="1"/>
        <v>26</v>
      </c>
      <c r="I7" s="8">
        <f t="shared" si="2"/>
        <v>0.8666666666666667</v>
      </c>
      <c r="J7" s="8">
        <f t="shared" si="3"/>
        <v>0.21666666666666667</v>
      </c>
    </row>
    <row r="8" spans="1:10" ht="20.100000000000001" customHeight="1">
      <c r="A8" s="1" t="s">
        <v>0</v>
      </c>
      <c r="B8" s="1">
        <v>117</v>
      </c>
      <c r="C8" s="7">
        <v>51</v>
      </c>
      <c r="D8" s="7">
        <v>22</v>
      </c>
      <c r="E8" s="7">
        <v>46</v>
      </c>
      <c r="F8" s="7">
        <v>7</v>
      </c>
      <c r="G8" s="7">
        <f t="shared" si="0"/>
        <v>97</v>
      </c>
      <c r="H8" s="7">
        <f t="shared" si="1"/>
        <v>29</v>
      </c>
      <c r="I8" s="8">
        <f t="shared" si="2"/>
        <v>0.82905982905982911</v>
      </c>
      <c r="J8" s="8">
        <f t="shared" si="3"/>
        <v>0.24786324786324787</v>
      </c>
    </row>
    <row r="9" spans="1:10" ht="20.100000000000001" customHeight="1">
      <c r="A9" s="1" t="s">
        <v>18</v>
      </c>
      <c r="B9" s="1">
        <v>116</v>
      </c>
      <c r="C9" s="7">
        <v>46</v>
      </c>
      <c r="D9" s="7">
        <v>20</v>
      </c>
      <c r="E9" s="7">
        <v>36</v>
      </c>
      <c r="F9" s="7">
        <v>8</v>
      </c>
      <c r="G9" s="7">
        <f t="shared" si="0"/>
        <v>82</v>
      </c>
      <c r="H9" s="7">
        <f t="shared" si="1"/>
        <v>28</v>
      </c>
      <c r="I9" s="8">
        <f t="shared" si="2"/>
        <v>0.7068965517241379</v>
      </c>
      <c r="J9" s="8">
        <f t="shared" si="3"/>
        <v>0.2413793103448276</v>
      </c>
    </row>
    <row r="10" spans="1:10" ht="20.100000000000001" customHeight="1">
      <c r="A10" s="1" t="s">
        <v>20</v>
      </c>
      <c r="B10" s="1">
        <v>84</v>
      </c>
      <c r="C10" s="7">
        <v>27</v>
      </c>
      <c r="D10" s="7">
        <v>17</v>
      </c>
      <c r="E10" s="7">
        <v>7</v>
      </c>
      <c r="F10" s="7">
        <v>2</v>
      </c>
      <c r="G10" s="7">
        <f t="shared" si="0"/>
        <v>34</v>
      </c>
      <c r="H10" s="7">
        <f t="shared" si="1"/>
        <v>19</v>
      </c>
      <c r="I10" s="8">
        <f t="shared" si="2"/>
        <v>0.40476190476190477</v>
      </c>
      <c r="J10" s="8">
        <f t="shared" si="3"/>
        <v>0.22619047619047619</v>
      </c>
    </row>
    <row r="11" spans="1:10" ht="20.100000000000001" customHeight="1">
      <c r="A11" s="1" t="s">
        <v>22</v>
      </c>
      <c r="B11" s="1">
        <v>82</v>
      </c>
      <c r="C11" s="7">
        <v>31</v>
      </c>
      <c r="D11" s="7">
        <v>19</v>
      </c>
      <c r="E11" s="7">
        <v>25</v>
      </c>
      <c r="F11" s="7">
        <v>6</v>
      </c>
      <c r="G11" s="7">
        <f t="shared" si="0"/>
        <v>56</v>
      </c>
      <c r="H11" s="7">
        <f t="shared" si="1"/>
        <v>25</v>
      </c>
      <c r="I11" s="8">
        <f t="shared" si="2"/>
        <v>0.68292682926829273</v>
      </c>
      <c r="J11" s="8">
        <f t="shared" si="3"/>
        <v>0.3048780487804878</v>
      </c>
    </row>
    <row r="12" spans="1:10" ht="20.100000000000001" customHeight="1">
      <c r="A12" s="1" t="s">
        <v>2</v>
      </c>
      <c r="B12" s="1">
        <v>54</v>
      </c>
      <c r="C12" s="7">
        <v>24</v>
      </c>
      <c r="D12" s="7">
        <v>21</v>
      </c>
      <c r="E12" s="7">
        <v>16</v>
      </c>
      <c r="F12" s="7">
        <v>4</v>
      </c>
      <c r="G12" s="7">
        <f t="shared" si="0"/>
        <v>40</v>
      </c>
      <c r="H12" s="7">
        <f t="shared" si="1"/>
        <v>25</v>
      </c>
      <c r="I12" s="8">
        <f t="shared" si="2"/>
        <v>0.7407407407407407</v>
      </c>
      <c r="J12" s="8">
        <f t="shared" si="3"/>
        <v>0.46296296296296297</v>
      </c>
    </row>
    <row r="13" spans="1:10" ht="20.100000000000001" customHeight="1">
      <c r="A13" s="1" t="s">
        <v>17</v>
      </c>
      <c r="B13" s="1">
        <v>52</v>
      </c>
      <c r="C13" s="7">
        <v>23</v>
      </c>
      <c r="D13" s="7">
        <v>17</v>
      </c>
      <c r="E13" s="7">
        <v>18</v>
      </c>
      <c r="F13" s="7">
        <v>6</v>
      </c>
      <c r="G13" s="7">
        <f t="shared" si="0"/>
        <v>41</v>
      </c>
      <c r="H13" s="7">
        <f t="shared" si="1"/>
        <v>23</v>
      </c>
      <c r="I13" s="8">
        <f t="shared" si="2"/>
        <v>0.78846153846153844</v>
      </c>
      <c r="J13" s="8">
        <f t="shared" si="3"/>
        <v>0.44230769230769229</v>
      </c>
    </row>
    <row r="14" spans="1:10" ht="20.100000000000001" customHeight="1">
      <c r="A14" s="1" t="s">
        <v>8</v>
      </c>
      <c r="B14" s="1">
        <v>47</v>
      </c>
      <c r="C14" s="7">
        <v>21</v>
      </c>
      <c r="D14" s="7">
        <v>15</v>
      </c>
      <c r="E14" s="7">
        <v>19</v>
      </c>
      <c r="F14" s="7">
        <v>12</v>
      </c>
      <c r="G14" s="7">
        <f t="shared" si="0"/>
        <v>40</v>
      </c>
      <c r="H14" s="7">
        <f t="shared" si="1"/>
        <v>27</v>
      </c>
      <c r="I14" s="8">
        <f t="shared" si="2"/>
        <v>0.85106382978723405</v>
      </c>
      <c r="J14" s="8">
        <f t="shared" si="3"/>
        <v>0.57446808510638303</v>
      </c>
    </row>
    <row r="15" spans="1:10" ht="20.100000000000001" customHeight="1">
      <c r="A15" s="1" t="s">
        <v>16</v>
      </c>
      <c r="B15" s="1">
        <v>44</v>
      </c>
      <c r="C15" s="7">
        <v>12</v>
      </c>
      <c r="D15" s="7">
        <v>1</v>
      </c>
      <c r="E15" s="7">
        <v>26</v>
      </c>
      <c r="F15" s="7">
        <v>6</v>
      </c>
      <c r="G15" s="7">
        <f t="shared" si="0"/>
        <v>38</v>
      </c>
      <c r="H15" s="7">
        <f t="shared" si="1"/>
        <v>7</v>
      </c>
      <c r="I15" s="8">
        <f t="shared" si="2"/>
        <v>0.86363636363636365</v>
      </c>
      <c r="J15" s="8">
        <f t="shared" si="3"/>
        <v>0.15909090909090909</v>
      </c>
    </row>
    <row r="16" spans="1:10" ht="20.100000000000001" customHeight="1">
      <c r="A16" s="1" t="s">
        <v>21</v>
      </c>
      <c r="B16" s="1">
        <v>44</v>
      </c>
      <c r="C16" s="7">
        <v>24</v>
      </c>
      <c r="D16" s="7">
        <v>10</v>
      </c>
      <c r="E16" s="7">
        <v>9</v>
      </c>
      <c r="F16" s="7">
        <v>2</v>
      </c>
      <c r="G16" s="7">
        <f t="shared" si="0"/>
        <v>33</v>
      </c>
      <c r="H16" s="7">
        <f t="shared" si="1"/>
        <v>12</v>
      </c>
      <c r="I16" s="8">
        <f t="shared" si="2"/>
        <v>0.75</v>
      </c>
      <c r="J16" s="8">
        <f t="shared" si="3"/>
        <v>0.27272727272727271</v>
      </c>
    </row>
    <row r="17" spans="1:10" ht="20.100000000000001" customHeight="1">
      <c r="A17" s="1" t="s">
        <v>7</v>
      </c>
      <c r="B17" s="1">
        <v>37</v>
      </c>
      <c r="C17" s="7">
        <v>10</v>
      </c>
      <c r="D17" s="7">
        <v>3</v>
      </c>
      <c r="E17" s="7">
        <v>5</v>
      </c>
      <c r="F17" s="7">
        <v>3</v>
      </c>
      <c r="G17" s="7">
        <f t="shared" si="0"/>
        <v>15</v>
      </c>
      <c r="H17" s="7">
        <f t="shared" si="1"/>
        <v>6</v>
      </c>
      <c r="I17" s="8">
        <f t="shared" si="2"/>
        <v>0.40540540540540543</v>
      </c>
      <c r="J17" s="8">
        <f t="shared" si="3"/>
        <v>0.16216216216216217</v>
      </c>
    </row>
    <row r="18" spans="1:10" ht="20.100000000000001" customHeight="1">
      <c r="A18" s="1" t="s">
        <v>11</v>
      </c>
      <c r="B18" s="1">
        <v>36</v>
      </c>
      <c r="C18" s="7">
        <v>11</v>
      </c>
      <c r="D18" s="7">
        <v>5</v>
      </c>
      <c r="E18" s="7">
        <v>14</v>
      </c>
      <c r="F18" s="7">
        <v>4</v>
      </c>
      <c r="G18" s="7">
        <f t="shared" si="0"/>
        <v>25</v>
      </c>
      <c r="H18" s="7">
        <f t="shared" si="1"/>
        <v>9</v>
      </c>
      <c r="I18" s="8">
        <f t="shared" si="2"/>
        <v>0.69444444444444442</v>
      </c>
      <c r="J18" s="8">
        <f t="shared" si="3"/>
        <v>0.25</v>
      </c>
    </row>
    <row r="19" spans="1:10" ht="20.100000000000001" customHeight="1">
      <c r="A19" s="1" t="s">
        <v>26</v>
      </c>
      <c r="B19" s="1">
        <v>33</v>
      </c>
      <c r="C19" s="7">
        <v>18</v>
      </c>
      <c r="D19" s="7">
        <v>12</v>
      </c>
      <c r="E19" s="7">
        <v>6</v>
      </c>
      <c r="F19" s="7">
        <v>2</v>
      </c>
      <c r="G19" s="7">
        <f t="shared" si="0"/>
        <v>24</v>
      </c>
      <c r="H19" s="7">
        <f t="shared" si="1"/>
        <v>14</v>
      </c>
      <c r="I19" s="8">
        <f t="shared" si="2"/>
        <v>0.72727272727272729</v>
      </c>
      <c r="J19" s="8">
        <f t="shared" si="3"/>
        <v>0.42424242424242425</v>
      </c>
    </row>
    <row r="20" spans="1:10" ht="20.100000000000001" customHeight="1">
      <c r="A20" s="1" t="s">
        <v>23</v>
      </c>
      <c r="B20" s="1">
        <v>30</v>
      </c>
      <c r="C20" s="7">
        <v>7</v>
      </c>
      <c r="D20" s="7">
        <v>6</v>
      </c>
      <c r="E20" s="7">
        <v>7</v>
      </c>
      <c r="F20" s="7">
        <v>2</v>
      </c>
      <c r="G20" s="7">
        <f t="shared" si="0"/>
        <v>14</v>
      </c>
      <c r="H20" s="7">
        <f t="shared" si="1"/>
        <v>8</v>
      </c>
      <c r="I20" s="8">
        <f t="shared" si="2"/>
        <v>0.46666666666666667</v>
      </c>
      <c r="J20" s="8">
        <f t="shared" si="3"/>
        <v>0.26666666666666666</v>
      </c>
    </row>
    <row r="21" spans="1:10" ht="20.100000000000001" customHeight="1">
      <c r="A21" s="1" t="s">
        <v>6</v>
      </c>
      <c r="B21" s="1">
        <v>29</v>
      </c>
      <c r="C21" s="7">
        <v>6</v>
      </c>
      <c r="D21" s="7">
        <v>1</v>
      </c>
      <c r="E21" s="7">
        <v>12</v>
      </c>
      <c r="F21" s="7">
        <v>3</v>
      </c>
      <c r="G21" s="7">
        <f t="shared" si="0"/>
        <v>18</v>
      </c>
      <c r="H21" s="7">
        <f t="shared" si="1"/>
        <v>4</v>
      </c>
      <c r="I21" s="8">
        <f t="shared" si="2"/>
        <v>0.62068965517241381</v>
      </c>
      <c r="J21" s="8">
        <f t="shared" si="3"/>
        <v>0.13793103448275862</v>
      </c>
    </row>
    <row r="22" spans="1:10" ht="20.100000000000001" customHeight="1">
      <c r="A22" s="1" t="s">
        <v>3</v>
      </c>
      <c r="B22" s="1">
        <v>28</v>
      </c>
      <c r="C22" s="7">
        <v>7</v>
      </c>
      <c r="D22" s="7">
        <v>2</v>
      </c>
      <c r="E22" s="7">
        <v>7</v>
      </c>
      <c r="F22" s="7">
        <v>1</v>
      </c>
      <c r="G22" s="7">
        <f t="shared" si="0"/>
        <v>14</v>
      </c>
      <c r="H22" s="7">
        <f t="shared" si="1"/>
        <v>3</v>
      </c>
      <c r="I22" s="8">
        <f t="shared" si="2"/>
        <v>0.5</v>
      </c>
      <c r="J22" s="8">
        <f t="shared" si="3"/>
        <v>0.10714285714285714</v>
      </c>
    </row>
    <row r="23" spans="1:10" ht="20.100000000000001" customHeight="1">
      <c r="A23" s="1" t="s">
        <v>5</v>
      </c>
      <c r="B23" s="1">
        <v>26</v>
      </c>
      <c r="C23" s="7">
        <v>4</v>
      </c>
      <c r="D23" s="7">
        <v>1</v>
      </c>
      <c r="E23" s="7">
        <v>8</v>
      </c>
      <c r="F23" s="7">
        <v>2</v>
      </c>
      <c r="G23" s="7">
        <f t="shared" si="0"/>
        <v>12</v>
      </c>
      <c r="H23" s="7">
        <f t="shared" si="1"/>
        <v>3</v>
      </c>
      <c r="I23" s="8">
        <f t="shared" si="2"/>
        <v>0.46153846153846156</v>
      </c>
      <c r="J23" s="8">
        <f t="shared" si="3"/>
        <v>0.11538461538461539</v>
      </c>
    </row>
    <row r="24" spans="1:10" ht="20.100000000000001" customHeight="1">
      <c r="A24" s="1" t="s">
        <v>13</v>
      </c>
      <c r="B24" s="4">
        <v>26</v>
      </c>
      <c r="C24" s="7">
        <v>8</v>
      </c>
      <c r="D24" s="7">
        <v>3</v>
      </c>
      <c r="E24" s="7">
        <v>5</v>
      </c>
      <c r="F24" s="7">
        <v>0</v>
      </c>
      <c r="G24" s="7">
        <f t="shared" si="0"/>
        <v>13</v>
      </c>
      <c r="H24" s="7">
        <f t="shared" si="1"/>
        <v>3</v>
      </c>
      <c r="I24" s="8">
        <f t="shared" si="2"/>
        <v>0.5</v>
      </c>
      <c r="J24" s="8">
        <f t="shared" si="3"/>
        <v>0.11538461538461539</v>
      </c>
    </row>
    <row r="25" spans="1:10" ht="20.100000000000001" customHeight="1">
      <c r="A25" s="1" t="s">
        <v>15</v>
      </c>
      <c r="B25" s="1">
        <v>23</v>
      </c>
      <c r="C25" s="7">
        <v>5</v>
      </c>
      <c r="D25" s="7">
        <v>0</v>
      </c>
      <c r="E25" s="7">
        <v>5</v>
      </c>
      <c r="F25" s="7">
        <v>0</v>
      </c>
      <c r="G25" s="7">
        <f t="shared" si="0"/>
        <v>10</v>
      </c>
      <c r="H25" s="7">
        <f t="shared" si="1"/>
        <v>0</v>
      </c>
      <c r="I25" s="8">
        <f t="shared" si="2"/>
        <v>0.43478260869565216</v>
      </c>
      <c r="J25" s="8">
        <f t="shared" si="3"/>
        <v>0</v>
      </c>
    </row>
    <row r="26" spans="1:10" ht="20.100000000000001" customHeight="1">
      <c r="A26" s="1" t="s">
        <v>1</v>
      </c>
      <c r="B26" s="1">
        <v>19</v>
      </c>
      <c r="C26" s="7">
        <v>7</v>
      </c>
      <c r="D26" s="7">
        <v>2</v>
      </c>
      <c r="E26" s="7">
        <v>9</v>
      </c>
      <c r="F26" s="7">
        <v>1</v>
      </c>
      <c r="G26" s="7">
        <f t="shared" si="0"/>
        <v>16</v>
      </c>
      <c r="H26" s="7">
        <f t="shared" si="1"/>
        <v>3</v>
      </c>
      <c r="I26" s="8">
        <f t="shared" si="2"/>
        <v>0.84210526315789469</v>
      </c>
      <c r="J26" s="8">
        <f t="shared" si="3"/>
        <v>0.15789473684210525</v>
      </c>
    </row>
    <row r="27" spans="1:10" ht="20.100000000000001" customHeight="1">
      <c r="A27" s="1" t="s">
        <v>24</v>
      </c>
      <c r="B27" s="1">
        <v>19</v>
      </c>
      <c r="C27" s="7">
        <v>0</v>
      </c>
      <c r="D27" s="7">
        <v>0</v>
      </c>
      <c r="E27" s="7">
        <v>10</v>
      </c>
      <c r="F27" s="7">
        <v>7</v>
      </c>
      <c r="G27" s="7">
        <f t="shared" si="0"/>
        <v>10</v>
      </c>
      <c r="H27" s="7">
        <f t="shared" si="1"/>
        <v>7</v>
      </c>
      <c r="I27" s="8">
        <f t="shared" si="2"/>
        <v>0.52631578947368418</v>
      </c>
      <c r="J27" s="8">
        <f t="shared" si="3"/>
        <v>0.36842105263157893</v>
      </c>
    </row>
    <row r="28" spans="1:10" ht="20.100000000000001" customHeight="1">
      <c r="A28" s="1" t="s">
        <v>12</v>
      </c>
      <c r="B28" s="1">
        <v>13</v>
      </c>
      <c r="C28" s="7">
        <v>3</v>
      </c>
      <c r="D28" s="7">
        <v>2</v>
      </c>
      <c r="E28" s="7">
        <v>3</v>
      </c>
      <c r="F28" s="7">
        <v>1</v>
      </c>
      <c r="G28" s="7">
        <f t="shared" si="0"/>
        <v>6</v>
      </c>
      <c r="H28" s="7">
        <f t="shared" si="1"/>
        <v>3</v>
      </c>
      <c r="I28" s="8">
        <f t="shared" si="2"/>
        <v>0.46153846153846156</v>
      </c>
      <c r="J28" s="8">
        <f t="shared" si="3"/>
        <v>0.23076923076923078</v>
      </c>
    </row>
    <row r="29" spans="1:10" ht="20.100000000000001" customHeight="1">
      <c r="A29" s="1" t="s">
        <v>4</v>
      </c>
      <c r="B29" s="1">
        <v>11</v>
      </c>
      <c r="C29" s="7">
        <v>4</v>
      </c>
      <c r="D29" s="7">
        <v>3</v>
      </c>
      <c r="E29" s="7">
        <v>3</v>
      </c>
      <c r="F29" s="7">
        <v>0</v>
      </c>
      <c r="G29" s="7">
        <f t="shared" si="0"/>
        <v>7</v>
      </c>
      <c r="H29" s="7">
        <f t="shared" si="1"/>
        <v>3</v>
      </c>
      <c r="I29" s="8">
        <f t="shared" si="2"/>
        <v>0.63636363636363635</v>
      </c>
      <c r="J29" s="8">
        <f t="shared" si="3"/>
        <v>0.27272727272727271</v>
      </c>
    </row>
    <row r="30" spans="1:10" ht="20.100000000000001" customHeight="1">
      <c r="A30" s="1" t="s">
        <v>19</v>
      </c>
      <c r="B30" s="1">
        <v>7</v>
      </c>
      <c r="C30" s="7">
        <v>3</v>
      </c>
      <c r="D30" s="7">
        <v>1</v>
      </c>
      <c r="E30" s="7">
        <v>4</v>
      </c>
      <c r="F30" s="7">
        <v>2</v>
      </c>
      <c r="G30" s="7">
        <f t="shared" si="0"/>
        <v>7</v>
      </c>
      <c r="H30" s="7">
        <f t="shared" si="1"/>
        <v>3</v>
      </c>
      <c r="I30" s="8">
        <f t="shared" si="2"/>
        <v>1</v>
      </c>
      <c r="J30" s="8">
        <f t="shared" si="3"/>
        <v>0.42857142857142855</v>
      </c>
    </row>
    <row r="31" spans="1:10" ht="20.100000000000001" customHeight="1">
      <c r="A31" s="1" t="s">
        <v>30</v>
      </c>
      <c r="B31" s="1">
        <v>7</v>
      </c>
      <c r="C31" s="7">
        <v>0</v>
      </c>
      <c r="D31" s="7">
        <v>0</v>
      </c>
      <c r="E31" s="7">
        <v>1</v>
      </c>
      <c r="F31" s="7">
        <v>0</v>
      </c>
      <c r="G31" s="7">
        <f t="shared" si="0"/>
        <v>1</v>
      </c>
      <c r="H31" s="7">
        <f t="shared" si="1"/>
        <v>0</v>
      </c>
      <c r="I31" s="8">
        <f t="shared" si="2"/>
        <v>0.14285714285714285</v>
      </c>
      <c r="J31" s="8">
        <f t="shared" si="3"/>
        <v>0</v>
      </c>
    </row>
    <row r="32" spans="1:10" ht="20.100000000000001" customHeight="1">
      <c r="A32" s="1" t="s">
        <v>28</v>
      </c>
      <c r="B32" s="1">
        <v>5</v>
      </c>
      <c r="C32" s="7">
        <v>0</v>
      </c>
      <c r="D32" s="7">
        <v>0</v>
      </c>
      <c r="E32" s="7">
        <v>3</v>
      </c>
      <c r="F32" s="7">
        <v>1</v>
      </c>
      <c r="G32" s="7">
        <f t="shared" si="0"/>
        <v>3</v>
      </c>
      <c r="H32" s="7">
        <f t="shared" si="1"/>
        <v>1</v>
      </c>
      <c r="I32" s="8">
        <f t="shared" si="2"/>
        <v>0.6</v>
      </c>
      <c r="J32" s="8">
        <f t="shared" si="3"/>
        <v>0.2</v>
      </c>
    </row>
    <row r="33" spans="1:10" ht="20.100000000000001" customHeight="1">
      <c r="A33" s="1" t="s">
        <v>27</v>
      </c>
      <c r="B33" s="1">
        <v>4</v>
      </c>
      <c r="C33" s="7">
        <v>0</v>
      </c>
      <c r="D33" s="7">
        <v>0</v>
      </c>
      <c r="E33" s="7">
        <v>4</v>
      </c>
      <c r="F33" s="7">
        <v>2</v>
      </c>
      <c r="G33" s="7">
        <f t="shared" si="0"/>
        <v>4</v>
      </c>
      <c r="H33" s="7">
        <f t="shared" si="1"/>
        <v>2</v>
      </c>
      <c r="I33" s="8">
        <f t="shared" si="2"/>
        <v>1</v>
      </c>
      <c r="J33" s="8">
        <f t="shared" si="3"/>
        <v>0.5</v>
      </c>
    </row>
    <row r="34" spans="1:10" ht="20.100000000000001" customHeight="1">
      <c r="A34" s="1" t="s">
        <v>25</v>
      </c>
      <c r="B34" s="1">
        <v>2</v>
      </c>
      <c r="C34" s="7">
        <v>0</v>
      </c>
      <c r="D34" s="7">
        <v>0</v>
      </c>
      <c r="E34" s="7">
        <v>0</v>
      </c>
      <c r="F34" s="7">
        <v>0</v>
      </c>
      <c r="G34" s="7">
        <f t="shared" si="0"/>
        <v>0</v>
      </c>
      <c r="H34" s="7">
        <f t="shared" si="1"/>
        <v>0</v>
      </c>
      <c r="I34" s="8">
        <f t="shared" si="2"/>
        <v>0</v>
      </c>
      <c r="J34" s="8">
        <f t="shared" si="3"/>
        <v>0</v>
      </c>
    </row>
    <row r="35" spans="1:10" ht="20.100000000000001" customHeight="1">
      <c r="A35" s="1" t="s">
        <v>29</v>
      </c>
      <c r="B35" s="1">
        <v>1</v>
      </c>
      <c r="C35" s="7">
        <v>1</v>
      </c>
      <c r="D35" s="7">
        <v>1</v>
      </c>
      <c r="E35" s="7">
        <v>0</v>
      </c>
      <c r="F35" s="7">
        <v>0</v>
      </c>
      <c r="G35" s="7">
        <f t="shared" si="0"/>
        <v>1</v>
      </c>
      <c r="H35" s="7">
        <f t="shared" si="1"/>
        <v>1</v>
      </c>
      <c r="I35" s="8">
        <f t="shared" si="2"/>
        <v>1</v>
      </c>
      <c r="J35" s="8">
        <f t="shared" si="3"/>
        <v>1</v>
      </c>
    </row>
    <row r="36" spans="1:10" ht="20.100000000000001" customHeight="1">
      <c r="A36" s="3" t="s">
        <v>33</v>
      </c>
      <c r="B36" s="1">
        <f>SUM(B4:B35)</f>
        <v>1622</v>
      </c>
      <c r="C36" s="2">
        <f>SUM(C4:C35)</f>
        <v>619</v>
      </c>
      <c r="D36" s="2">
        <f>SUM(D4:D35)</f>
        <v>310</v>
      </c>
      <c r="E36" s="2">
        <f>SUM(E4:E35)</f>
        <v>549</v>
      </c>
      <c r="F36" s="2">
        <f>SUM(F4:F35)</f>
        <v>190</v>
      </c>
      <c r="G36" s="7">
        <f>C36+E36</f>
        <v>1168</v>
      </c>
      <c r="H36" s="7">
        <f t="shared" ref="H36" si="4">D36+F36</f>
        <v>500</v>
      </c>
      <c r="I36" s="8">
        <f t="shared" ref="I36" si="5">(C36+E36)/B36</f>
        <v>0.72009864364981502</v>
      </c>
      <c r="J36" s="8">
        <f t="shared" ref="J36" si="6">(D36+F36)/B36</f>
        <v>0.30826140567200988</v>
      </c>
    </row>
    <row r="37" spans="1:10" ht="77.099999999999994" customHeight="1">
      <c r="A37" s="15" t="s">
        <v>45</v>
      </c>
      <c r="B37" s="16"/>
      <c r="C37" s="16"/>
      <c r="D37" s="16"/>
      <c r="E37" s="16"/>
      <c r="F37" s="16"/>
      <c r="G37" s="16"/>
      <c r="H37" s="16"/>
      <c r="I37" s="16"/>
      <c r="J37" s="17"/>
    </row>
    <row r="39" spans="1:10" s="9" customFormat="1" ht="20.100000000000001" customHeight="1"/>
    <row r="42" spans="1:10" s="9" customFormat="1" ht="76.5" customHeight="1">
      <c r="A42" s="13" t="s">
        <v>43</v>
      </c>
      <c r="B42" s="13"/>
      <c r="C42" s="13"/>
      <c r="D42" s="13"/>
      <c r="E42" s="13"/>
      <c r="F42" s="13"/>
      <c r="G42" s="13"/>
      <c r="H42" s="13"/>
      <c r="I42" s="13"/>
      <c r="J42" s="13"/>
    </row>
  </sheetData>
  <sortState ref="A4:J35">
    <sortCondition descending="1" ref="B4:B35"/>
  </sortState>
  <mergeCells count="11">
    <mergeCell ref="A1:J1"/>
    <mergeCell ref="G2:G3"/>
    <mergeCell ref="H2:H3"/>
    <mergeCell ref="A42:J42"/>
    <mergeCell ref="I2:I3"/>
    <mergeCell ref="J2:J3"/>
    <mergeCell ref="A37:J37"/>
    <mergeCell ref="B2:B3"/>
    <mergeCell ref="C2:D2"/>
    <mergeCell ref="E2:F2"/>
    <mergeCell ref="A2:A3"/>
  </mergeCells>
  <phoneticPr fontId="1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各省填报进度统计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GF</cp:lastModifiedBy>
  <cp:lastPrinted>2015-08-13T09:19:53Z</cp:lastPrinted>
  <dcterms:created xsi:type="dcterms:W3CDTF">2006-09-13T11:21:51Z</dcterms:created>
  <dcterms:modified xsi:type="dcterms:W3CDTF">2015-08-22T05:01:51Z</dcterms:modified>
</cp:coreProperties>
</file>